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filterPrivacy="1" showInkAnnotation="0" autoCompressPictures="0"/>
  <bookViews>
    <workbookView xWindow="-40" yWindow="-40" windowWidth="21600" windowHeight="18160" tabRatio="500"/>
  </bookViews>
  <sheets>
    <sheet name="請求書 1" sheetId="2" r:id="rId1"/>
  </sheets>
  <definedNames>
    <definedName name="_xlnm._FilterDatabase" localSheetId="0" hidden="1">'請求書 1'!$A$1:$Q$2</definedName>
    <definedName name="_xlnm.Print_Titles" localSheetId="0">'請求書 1'!$1:$1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<sst xmlns="http://schemas.openxmlformats.org/spreadsheetml/2006/main" count="19" uniqueCount="18">
  <si>
    <t>Hours</t>
  </si>
  <si>
    <t>Rate</t>
  </si>
  <si>
    <t>Total Services</t>
  </si>
  <si>
    <t>n</t>
  </si>
  <si>
    <t>日付</t>
  </si>
  <si>
    <t>請求番号</t>
  </si>
  <si>
    <t>数量</t>
  </si>
  <si>
    <t>価格</t>
  </si>
  <si>
    <t>値引き</t>
  </si>
  <si>
    <t>税金と手数料</t>
  </si>
  <si>
    <t>請求額合計</t>
  </si>
  <si>
    <t>記帳済み</t>
  </si>
  <si>
    <t>送付済み</t>
  </si>
  <si>
    <t>顧客</t>
    <phoneticPr fontId="1" type="noConversion"/>
  </si>
  <si>
    <t>分類</t>
    <phoneticPr fontId="1" type="noConversion"/>
  </si>
  <si>
    <t>メモ</t>
    <phoneticPr fontId="1" type="noConversion"/>
  </si>
  <si>
    <t>品目</t>
    <phoneticPr fontId="1" type="noConversion"/>
  </si>
  <si>
    <t>小計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</si>
</sst>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0"/>
      <name val="Verdana"/>
    </font>
    <font>
      <sz val="8"/>
      <name val="Verdana"/>
    </font>
    <font>
      <sz val="10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NumberFormat="1" applyFont="1"/>
    <xf numFmtId="176" fontId="2" fillId="0" borderId="0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Q2"/>
  <sheetViews>
    <sheetView showRowColHeaders="0" tabSelected="1" view="pageLayout" zoomScale="126" zoomScaleNormal="126" zoomScalePageLayoutView="126" workbookViewId="0"/>
  </sheetViews>
  <sheetFormatPr baseColWidth="12" defaultColWidth="10.7109375" defaultRowHeight="14"/>
  <cols>
    <col min="1" max="1" width="10.42578125" style="3" customWidth="1"/>
    <col min="2" max="2" width="12.7109375" style="3" bestFit="1"/>
    <col min="3" max="3" width="25.7109375" style="3" customWidth="1"/>
    <col min="4" max="4" width="22.5703125" style="3" customWidth="1"/>
    <col min="5" max="6" width="33.7109375" style="3" bestFit="1"/>
    <col min="7" max="7" width="8.7109375" style="3" bestFit="1"/>
    <col min="8" max="8" width="16.7109375" style="3" bestFit="1"/>
    <col min="9" max="9" width="12.28515625" style="3" customWidth="1"/>
    <col min="10" max="12" width="16.7109375" style="3" hidden="1" customWidth="1"/>
    <col min="13" max="15" width="16.7109375" style="3" bestFit="1"/>
    <col min="16" max="17" width="8.7109375" style="3" bestFit="1"/>
  </cols>
  <sheetData>
    <row r="1" spans="1:17" ht="39" customHeight="1">
      <c r="A1" s="2" t="s">
        <v>4</v>
      </c>
      <c r="B1" s="2" t="s">
        <v>5</v>
      </c>
      <c r="C1" s="1" t="s">
        <v>13</v>
      </c>
      <c r="D1" s="1" t="s">
        <v>14</v>
      </c>
      <c r="E1" s="1" t="s">
        <v>15</v>
      </c>
      <c r="F1" s="1" t="s">
        <v>16</v>
      </c>
      <c r="G1" s="2" t="s">
        <v>6</v>
      </c>
      <c r="H1" s="2" t="s">
        <v>7</v>
      </c>
      <c r="I1" s="2" t="s">
        <v>17</v>
      </c>
      <c r="J1" s="1" t="s">
        <v>0</v>
      </c>
      <c r="K1" s="1" t="s">
        <v>1</v>
      </c>
      <c r="L1" s="1" t="s">
        <v>2</v>
      </c>
      <c r="M1" s="2" t="s">
        <v>8</v>
      </c>
      <c r="N1" s="2" t="s">
        <v>9</v>
      </c>
      <c r="O1" s="2" t="s">
        <v>10</v>
      </c>
      <c r="P1" s="1" t="s">
        <v>12</v>
      </c>
      <c r="Q1" s="2" t="s">
        <v>11</v>
      </c>
    </row>
    <row r="2" spans="1:17">
      <c r="G2" s="5"/>
      <c r="P2" s="4" t="s">
        <v>3</v>
      </c>
      <c r="Q2" s="4" t="s">
        <v>3</v>
      </c>
    </row>
  </sheetData>
  <phoneticPr fontId="1" type="noConversion"/>
  <dataValidations count="3">
    <dataValidation type="list" allowBlank="1" showInputMessage="1" showErrorMessage="1" sqref="P2">
      <formula1>"y,n"</formula1>
    </dataValidation>
    <dataValidation type="whole" operator="greaterThanOrEqual" allowBlank="1" showInputMessage="1" showErrorMessage="1" sqref="G2">
      <formula1>-9.9999999999999E+307</formula1>
    </dataValidation>
    <dataValidation allowBlank="1" showInputMessage="1" showErrorMessage="1" sqref="I2"/>
  </dataValidations>
  <pageMargins left="0.75196850393700787" right="0.75196850393700787" top="1" bottom="1" header="0.5" footer="0.5"/>
  <pageSetup paperSize="0" orientation="landscape" horizontalDpi="4294967292" verticalDpi="4294967292"/>
  <headerFooter>
    <oddHeader>&amp;L&amp;"ＭＳ Ｐゴシック,標準"&amp;18請求書名を記入&amp;C&amp;"ＭＳ Ｐゴシック,標準"&amp;9請求書番号を記入&amp;R&amp;F&amp;N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17" NumRecs="0" Flags="9" Flags2="0" GridStyle="0">
        <f>1:1048576</f>
        <mx:ListSort Flags="0"/>
        <mx:ListSort Flags="0"/>
        <mx:ListSort Flags="0"/>
        <mx:LField Name="日付" Flags="36" InfoFlags="6" Uuid="00000000-0000-0000-0000-000000000015" Min="68" Pref="117" Soft="0" NumDeps="0">
          <f>A1:A2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Index="19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請求番号" Flags="38" InfoFlags="6" Uuid="00000000-0000-0000-0000-00000000001C" Min="47" Pref="89" Soft="0" NumDeps="0">
          <f>B1:B2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顧客" Flags="38" InfoFlags="6" Uuid="00000000-0000-0000-0000-000000000014" Min="75" Pref="236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分類" Flags="38" InfoFlags="6" Uuid="00000000-0000-0000-0000-000000000001" Min="82" Pref="187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メモ" Flags="38" InfoFlags="6" Uuid="00000000-0000-0000-0000-000000000011" Min="75" Pref="236" Soft="0" NumDeps="0">
          <f>E1:E2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品目" Flags="38" InfoFlags="6" Uuid="00000000-0000-0000-0000-00000000001A" Min="75" Pref="236" Soft="0" NumDeps="0">
          <f>F1:F2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数量" Flags="33" InfoFlags="6" Uuid="00000000-0000-0000-0000-000000000020" Min="33" Pref="61" Soft="0" NumDeps="0">
          <f>G1:G2</f>
          <mx:LFDval Flags="7078145" InfoFlags="1">
            <f>-9.9999999999999E+307</f>
          </mx:LFDval>
          <mx:Xfmtr Fill="1" NewBorder="0" InfoFlags="63" Align="32" Indent="0" Ninch="2113929216" Border1="541065216" Border2="1056832" Pattern1="0" Pattern2="8384" Protection="1" FmtPic="0_);[Red]\(0\)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価格" Flags="40" InfoFlags="6" Uuid="00000000-0000-0000-0000-00000000001F" Min="68" Pref="117" Soft="0" NumDeps="0">
          <f>H1:H2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¥&quot;#,##0;[Red]&quot;¥&quot;#,##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小計" Flags="41" RowRel="0" InfoFlags="7" Uuid="00000000-0000-0000-0000-000000000024" Min="68" Pref="117" Soft="0" NumDeps="2">
          <mx:LFieldDep Uuid="00000000-0000-0000-0000-000000000020"/>
          <mx:LFieldDep Uuid="00000000-0000-0000-0000-00000000001F"/>
          <f>G2 * H2</f>
          <f>I1:I2</f>
          <mx:LFDval Flags="786688" InfoFlags="0"/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Hours" Flags="34" InfoFlags="6" Uuid="00000000-0000-0000-0000-000000000019" Min="68" Pref="117" Soft="0" NumDeps="0">
          <f>J1:J2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Index="2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Rate" Flags="40" InfoFlags="6" Uuid="00000000-0000-0000-0000-000000000021" Min="68" Pref="117" Soft="0" NumDeps="0">
          <f>K1:K2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$&quot;#,##0.0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Total Services" Flags="41" RowRel="0" InfoFlags="7" Uuid="00000000-0000-0000-0000-000000000026" Min="68" Pref="117" Soft="0" NumDeps="2">
          <mx:LFieldDep Uuid="00000000-0000-0000-0000-000000000019"/>
          <mx:LFieldDep Uuid="00000000-0000-0000-0000-000000000021"/>
          <f>J2 * K2</f>
          <f>L1:L2</f>
          <mx:LFDval Flags="786688" InfoFlags="0"/>
          <mx:Xfmtr Fill="1" NewBorder="0" InfoFlags="63" Align="32" Indent="0" Ninch="2113929216" Border1="541065216" Border2="1056832" Pattern1="0" Pattern2="8384" Protection="1" FmtPic="&quot;$&quot;#,##0.0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値引き" Flags="40" InfoFlags="6" Uuid="00000000-0000-0000-0000-000000000017" Min="68" Pref="117" Soft="0" NumDeps="0">
          <f>M1:M2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¥&quot;#,##0;[Red]&quot;¥&quot;#,##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税金と手数料" Flags="40" InfoFlags="6" Uuid="00000000-0000-0000-0000-000000000023" Min="68" Pref="117" Soft="0" NumDeps="0">
          <f>N1:N2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¥&quot;#,##0;[Red]&quot;¥&quot;#,##0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請求額合計" Flags="41" RowRel="0" InfoFlags="7" Uuid="00000000-0000-0000-0000-000000000025" Min="68" Pref="117" Soft="0" NumDeps="4">
          <mx:LFieldDep Uuid="00000000-0000-0000-0000-000000000024"/>
          <mx:LFieldDep Uuid="00000000-0000-0000-0000-000000000026"/>
          <mx:LFieldDep Uuid="00000000-0000-0000-0000-000000000017"/>
          <mx:LFieldDep Uuid="00000000-0000-0000-0000-000000000023"/>
          <f>((I2 + L2) - M2) + N2</f>
          <f>O1:O2</f>
          <mx:LFDval Flags="786688" InfoFlags="0"/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16"/>
        </mx:LField>
        <mx:LField Name="送付済み" Flags="35" InfoFlags="6" Uuid="00000000-0000-0000-0000-00000000001B" Min="33" Pref="61" Soft="0" NumDeps="0">
          <f>P1:P2</f>
          <mx:LFDval Flags="786819" InfoFlags="1">
            <f>"y,n"</f>
          </mx:LFDval>
          <mx:Xfmtr Fill="1" NewBorder="0" InfoFlags="63" Align="32" Indent="0" Ninch="2113929216" Border1="541065216" Border2="1056832" Pattern1="0" Pattern2="8384" Protection="1" FmtIndex="0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記帳済み" Flags="35" InfoFlags="6" Uuid="00000000-0000-0000-0000-00000000001E" Min="33" Pref="61" Soft="0" NumDeps="0">
          <f>Q1:Q2</f>
          <mx:LFDval Flags="786819" InfoFlags="1">
            <f>"y,n"</f>
          </mx:LFDval>
          <mx:Xfmtr Fill="1" NewBorder="0" InfoFlags="63" Align="32" Indent="0" Ninch="2113929216" Border1="541065216" Border2="1056832" Pattern1="0" Pattern2="8384" Protection="1" FmtIndex="0" FontName="ＭＳ Ｐゴシック" Height="200" Ts="0" Bls="400" Sss="0" Uls="0" Family="0" CharSet="128" Foreground="32767" FontGrp="0" TsNinch="0" SssNinch="0" UlsNinch="0" BlsNinch="0" AutoNinch="0" Pos="-1" Count="-1" FontIndex="16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 1</dc:title>
  <dc:subject/>
  <dc:creator/>
  <cp:keywords/>
  <dc:description/>
  <cp:lastModifiedBy/>
  <cp:lastPrinted>2007-10-18T07:23:12Z</cp:lastPrinted>
  <dcterms:created xsi:type="dcterms:W3CDTF">2007-10-10T02:12:53Z</dcterms:created>
  <dcterms:modified xsi:type="dcterms:W3CDTF">2007-11-05T08:36:41Z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